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7" i="1" l="1"/>
  <c r="C111" i="1"/>
  <c r="H28" i="1"/>
  <c r="H32" i="1" l="1"/>
  <c r="H24" i="1"/>
  <c r="H57" i="1" l="1"/>
  <c r="H36" i="1" l="1"/>
  <c r="H18" i="1" l="1"/>
  <c r="H31" i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<sst xmlns="http://schemas.openxmlformats.org/spreadsheetml/2006/main" count="165" uniqueCount="107">
  <si>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</si>
  <si>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</si>
  <si>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</si>
  <si>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</si>
  <si>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</si>
  <si>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</si>
  <si>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</si>
  <si>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</si>
  <si>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</si>
  <si>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</si>
  <si>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</si>
  <si>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</si>
  <si>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</si>
  <si>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</si>
  <si>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</si>
  <si>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</si>
  <si>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</si>
  <si>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</si>
  <si>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</si>
  <si>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</si>
  <si>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</si>
  <si>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</si>
  <si>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</si>
  <si>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</si>
  <si>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</si>
  <si>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</si>
  <si>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</si>
  <si>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</si>
  <si>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</si>
  <si>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28.06.2022.godine Dom zdravlja Požarevac nije izvršio plaćanje prema dobavljačima: </t>
  </si>
  <si>
    <t>Primljena i neutrošena participacija od 28.06.2022.</t>
  </si>
  <si>
    <t xml:space="preserve">Primljena i neutrošena participacija od 28.06.2022. </t>
  </si>
  <si>
    <t>Dana: 28.06.2022.</t>
  </si>
  <si>
    <t>AMD POBEDA</t>
  </si>
  <si>
    <t>Auto centar Mihajlović</t>
  </si>
  <si>
    <t>Auto centar Toplica</t>
  </si>
  <si>
    <t>DELTAGRAF</t>
  </si>
  <si>
    <t>GRAFOS</t>
  </si>
  <si>
    <t>Elektroluks-012</t>
  </si>
  <si>
    <t>Elping s.a.</t>
  </si>
  <si>
    <t>FAMILY KALČIĆ</t>
  </si>
  <si>
    <t>Infolab doo</t>
  </si>
  <si>
    <t>JKP Vododvod i kanalizacija</t>
  </si>
  <si>
    <t>Lavija</t>
  </si>
  <si>
    <t>MIM GLOBAL INVESTMENT DOO</t>
  </si>
  <si>
    <t>Mercator-S</t>
  </si>
  <si>
    <t xml:space="preserve">PRINT </t>
  </si>
  <si>
    <t>SBB</t>
  </si>
  <si>
    <t>Tehnomarket</t>
  </si>
  <si>
    <t>Neo yu-dent</t>
  </si>
  <si>
    <t>VINCA</t>
  </si>
  <si>
    <t>Profil</t>
  </si>
  <si>
    <t>25/2022</t>
  </si>
  <si>
    <t>29/2022</t>
  </si>
  <si>
    <t>33/22</t>
  </si>
  <si>
    <t>22-F02-00558</t>
  </si>
  <si>
    <t>R-0954/22VP</t>
  </si>
  <si>
    <t>R-1156/22VP</t>
  </si>
  <si>
    <t>22/22</t>
  </si>
  <si>
    <t>25/22</t>
  </si>
  <si>
    <t>FAMP-1325-MPM/22</t>
  </si>
  <si>
    <t>197/22</t>
  </si>
  <si>
    <t>22-RN011000084</t>
  </si>
  <si>
    <t>5213-2022-TU-0761</t>
  </si>
  <si>
    <t>22-3023-006249</t>
  </si>
  <si>
    <t>22-3023-006251</t>
  </si>
  <si>
    <t>22-3023-007011</t>
  </si>
  <si>
    <t>22-3023-006772</t>
  </si>
  <si>
    <t>22-3023-007013</t>
  </si>
  <si>
    <t>22-3023-007017</t>
  </si>
  <si>
    <t>788/2022</t>
  </si>
  <si>
    <t>841/2022</t>
  </si>
  <si>
    <t>840/2022</t>
  </si>
  <si>
    <t>918/2022-1</t>
  </si>
  <si>
    <t>914/2022-1</t>
  </si>
  <si>
    <t>22-F03-00028</t>
  </si>
  <si>
    <t>22-F03-00022</t>
  </si>
  <si>
    <t>2022-17620-24FAK-3</t>
  </si>
  <si>
    <t>2022-17620-24FAK-4</t>
  </si>
  <si>
    <t>2022-17620-24FAK-5</t>
  </si>
  <si>
    <t>3612/894</t>
  </si>
  <si>
    <t>3611/889</t>
  </si>
  <si>
    <t>3624/954</t>
  </si>
  <si>
    <t>3623/950</t>
  </si>
  <si>
    <t>3639/1063</t>
  </si>
  <si>
    <t>3638/1058</t>
  </si>
  <si>
    <t>3637/1054</t>
  </si>
  <si>
    <t>3642/1079</t>
  </si>
  <si>
    <t>3640/1070</t>
  </si>
  <si>
    <t>166/1061</t>
  </si>
  <si>
    <t>164/1052</t>
  </si>
  <si>
    <t>165/1056</t>
  </si>
  <si>
    <t>157/1000</t>
  </si>
  <si>
    <t>161/1016</t>
  </si>
  <si>
    <t>158/1003</t>
  </si>
  <si>
    <t>9054612080</t>
  </si>
  <si>
    <t>FAMP-212-1/22</t>
  </si>
  <si>
    <t>FAMP-215-1/22</t>
  </si>
  <si>
    <t>FAMP-213-1/22</t>
  </si>
  <si>
    <t>FAMP-211-1/22</t>
  </si>
  <si>
    <t>OT_0539/22</t>
  </si>
  <si>
    <t>OT_1045/22</t>
  </si>
  <si>
    <t>OT_1046/22</t>
  </si>
  <si>
    <t>R221001769</t>
  </si>
  <si>
    <t>PO1-1-792-2022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</si>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</sst>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0" borderId="1" xfId="1" applyFont="1" applyBorder="1"/>
    <xf numFmtId="4" fontId="9" fillId="0" borderId="1" xfId="1" applyNumberFormat="1" applyFont="1" applyBorder="1"/>
    <xf numFmtId="49" fontId="9" fillId="0" borderId="1" xfId="1" applyNumberFormat="1" applyFont="1" applyBorder="1"/>
    <xf numFmtId="4" fontId="10" fillId="0" borderId="1" xfId="1" applyNumberFormat="1" applyFont="1" applyBorder="1"/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7"/>
  <sheetViews>
    <sheetView tabSelected="1" topLeftCell="B44" zoomScaleNormal="100" workbookViewId="0">
      <selection activeCell="H32" sqref="H3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44740</v>
      </c>
      <c r="H12" s="14">
        <v>3167167.56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44740</v>
      </c>
      <c r="H13" s="2">
        <f>H14+H29-H37-H50</f>
        <v>3162634.69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44740</v>
      </c>
      <c r="H14" s="3">
        <f>SUM(H15:H28)</f>
        <v>4545184.26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</f>
        <v>2939130.3000000003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</f>
        <v>204770.56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44740</v>
      </c>
      <c r="H29" s="3">
        <f>H30+H31+H32+H33+H35+H36+H34</f>
        <v>246639.9599999999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44740</v>
      </c>
      <c r="H37" s="4">
        <f>SUM(H38:H49)</f>
        <v>1526660.5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1526660.5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44740</v>
      </c>
      <c r="H50" s="4">
        <f>SUM(H51:H56)</f>
        <v>102529.03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102529.03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44740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</f>
        <v>4532.8699999992386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3167167.5599999991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33</v>
      </c>
      <c r="C63" s="52">
        <v>12000</v>
      </c>
      <c r="D63" s="53" t="s">
        <v>52</v>
      </c>
    </row>
    <row r="64" spans="2:12" x14ac:dyDescent="0.25">
      <c r="B64" s="51" t="s">
        <v>33</v>
      </c>
      <c r="C64" s="52">
        <v>6000</v>
      </c>
      <c r="D64" s="53" t="s">
        <v>53</v>
      </c>
    </row>
    <row r="65" spans="2:4" x14ac:dyDescent="0.25">
      <c r="B65" s="51" t="s">
        <v>34</v>
      </c>
      <c r="C65" s="52">
        <v>10400</v>
      </c>
      <c r="D65" s="53" t="s">
        <v>54</v>
      </c>
    </row>
    <row r="66" spans="2:4" x14ac:dyDescent="0.25">
      <c r="B66" s="51" t="s">
        <v>35</v>
      </c>
      <c r="C66" s="52">
        <v>840</v>
      </c>
      <c r="D66" s="53" t="s">
        <v>55</v>
      </c>
    </row>
    <row r="67" spans="2:4" x14ac:dyDescent="0.25">
      <c r="B67" s="51" t="s">
        <v>36</v>
      </c>
      <c r="C67" s="52">
        <v>82800</v>
      </c>
      <c r="D67" s="53" t="s">
        <v>56</v>
      </c>
    </row>
    <row r="68" spans="2:4" x14ac:dyDescent="0.25">
      <c r="B68" s="51" t="s">
        <v>36</v>
      </c>
      <c r="C68" s="52">
        <v>254472</v>
      </c>
      <c r="D68" s="53" t="s">
        <v>57</v>
      </c>
    </row>
    <row r="69" spans="2:4" x14ac:dyDescent="0.25">
      <c r="B69" s="51" t="s">
        <v>37</v>
      </c>
      <c r="C69" s="52">
        <v>57540</v>
      </c>
      <c r="D69" s="53" t="s">
        <v>58</v>
      </c>
    </row>
    <row r="70" spans="2:4" x14ac:dyDescent="0.25">
      <c r="B70" s="51" t="s">
        <v>37</v>
      </c>
      <c r="C70" s="52">
        <v>197334</v>
      </c>
      <c r="D70" s="53" t="s">
        <v>59</v>
      </c>
    </row>
    <row r="71" spans="2:4" x14ac:dyDescent="0.25">
      <c r="B71" s="51" t="s">
        <v>38</v>
      </c>
      <c r="C71" s="52">
        <v>1930</v>
      </c>
      <c r="D71" s="53" t="s">
        <v>60</v>
      </c>
    </row>
    <row r="72" spans="2:4" x14ac:dyDescent="0.25">
      <c r="B72" s="51" t="s">
        <v>39</v>
      </c>
      <c r="C72" s="52">
        <v>25000</v>
      </c>
      <c r="D72" s="53" t="s">
        <v>61</v>
      </c>
    </row>
    <row r="73" spans="2:4" x14ac:dyDescent="0.25">
      <c r="B73" s="51" t="s">
        <v>40</v>
      </c>
      <c r="C73" s="52">
        <v>2210</v>
      </c>
      <c r="D73" s="53" t="s">
        <v>62</v>
      </c>
    </row>
    <row r="74" spans="2:4" x14ac:dyDescent="0.25">
      <c r="B74" s="51" t="s">
        <v>41</v>
      </c>
      <c r="C74" s="52">
        <v>180000</v>
      </c>
      <c r="D74" s="53" t="s">
        <v>63</v>
      </c>
    </row>
    <row r="75" spans="2:4" x14ac:dyDescent="0.25">
      <c r="B75" s="51" t="s">
        <v>42</v>
      </c>
      <c r="C75" s="52">
        <v>25080</v>
      </c>
      <c r="D75" s="53" t="s">
        <v>64</v>
      </c>
    </row>
    <row r="76" spans="2:4" x14ac:dyDescent="0.25">
      <c r="B76" s="51" t="s">
        <v>42</v>
      </c>
      <c r="C76" s="52">
        <v>3890</v>
      </c>
      <c r="D76" s="53" t="s">
        <v>65</v>
      </c>
    </row>
    <row r="77" spans="2:4" x14ac:dyDescent="0.25">
      <c r="B77" s="51" t="s">
        <v>42</v>
      </c>
      <c r="C77" s="52">
        <v>11874.43</v>
      </c>
      <c r="D77" s="53" t="s">
        <v>66</v>
      </c>
    </row>
    <row r="78" spans="2:4" x14ac:dyDescent="0.25">
      <c r="B78" s="51" t="s">
        <v>42</v>
      </c>
      <c r="C78" s="52">
        <v>28355.32</v>
      </c>
      <c r="D78" s="53" t="s">
        <v>67</v>
      </c>
    </row>
    <row r="79" spans="2:4" x14ac:dyDescent="0.25">
      <c r="B79" s="51" t="s">
        <v>42</v>
      </c>
      <c r="C79" s="52">
        <v>10237</v>
      </c>
      <c r="D79" s="53" t="s">
        <v>68</v>
      </c>
    </row>
    <row r="80" spans="2:4" x14ac:dyDescent="0.25">
      <c r="B80" s="51" t="s">
        <v>42</v>
      </c>
      <c r="C80" s="52">
        <v>19040.03</v>
      </c>
      <c r="D80" s="53" t="s">
        <v>69</v>
      </c>
    </row>
    <row r="81" spans="2:4" x14ac:dyDescent="0.25">
      <c r="B81" s="51" t="s">
        <v>43</v>
      </c>
      <c r="C81" s="52">
        <v>20088</v>
      </c>
      <c r="D81" s="53" t="s">
        <v>70</v>
      </c>
    </row>
    <row r="82" spans="2:4" x14ac:dyDescent="0.25">
      <c r="B82" s="51" t="s">
        <v>43</v>
      </c>
      <c r="C82" s="52">
        <v>6480</v>
      </c>
      <c r="D82" s="53" t="s">
        <v>71</v>
      </c>
    </row>
    <row r="83" spans="2:4" x14ac:dyDescent="0.25">
      <c r="B83" s="51" t="s">
        <v>43</v>
      </c>
      <c r="C83" s="52">
        <v>3528</v>
      </c>
      <c r="D83" s="53" t="s">
        <v>72</v>
      </c>
    </row>
    <row r="84" spans="2:4" x14ac:dyDescent="0.25">
      <c r="B84" s="51" t="s">
        <v>43</v>
      </c>
      <c r="C84" s="52">
        <v>20748</v>
      </c>
      <c r="D84" s="53" t="s">
        <v>73</v>
      </c>
    </row>
    <row r="85" spans="2:4" x14ac:dyDescent="0.25">
      <c r="B85" s="51" t="s">
        <v>43</v>
      </c>
      <c r="C85" s="52">
        <v>81612</v>
      </c>
      <c r="D85" s="53" t="s">
        <v>74</v>
      </c>
    </row>
    <row r="86" spans="2:4" x14ac:dyDescent="0.25">
      <c r="B86" s="51" t="s">
        <v>44</v>
      </c>
      <c r="C86" s="52">
        <v>8400</v>
      </c>
      <c r="D86" s="53" t="s">
        <v>75</v>
      </c>
    </row>
    <row r="87" spans="2:4" x14ac:dyDescent="0.25">
      <c r="B87" s="51" t="s">
        <v>44</v>
      </c>
      <c r="C87" s="52">
        <v>53880</v>
      </c>
      <c r="D87" s="53" t="s">
        <v>76</v>
      </c>
    </row>
    <row r="88" spans="2:4" x14ac:dyDescent="0.25">
      <c r="B88" s="51" t="s">
        <v>45</v>
      </c>
      <c r="C88" s="52">
        <v>141317.99</v>
      </c>
      <c r="D88" s="53" t="s">
        <v>77</v>
      </c>
    </row>
    <row r="89" spans="2:4" x14ac:dyDescent="0.25">
      <c r="B89" s="51" t="s">
        <v>45</v>
      </c>
      <c r="C89" s="52">
        <v>30535.119999999999</v>
      </c>
      <c r="D89" s="53" t="s">
        <v>78</v>
      </c>
    </row>
    <row r="90" spans="2:4" x14ac:dyDescent="0.25">
      <c r="B90" s="51" t="s">
        <v>45</v>
      </c>
      <c r="C90" s="52">
        <v>105029.61</v>
      </c>
      <c r="D90" s="53" t="s">
        <v>79</v>
      </c>
    </row>
    <row r="91" spans="2:4" x14ac:dyDescent="0.25">
      <c r="B91" s="51" t="s">
        <v>46</v>
      </c>
      <c r="C91" s="52">
        <v>21500</v>
      </c>
      <c r="D91" s="53" t="s">
        <v>80</v>
      </c>
    </row>
    <row r="92" spans="2:4" x14ac:dyDescent="0.25">
      <c r="B92" s="51" t="s">
        <v>46</v>
      </c>
      <c r="C92" s="52">
        <v>16260</v>
      </c>
      <c r="D92" s="53" t="s">
        <v>81</v>
      </c>
    </row>
    <row r="93" spans="2:4" x14ac:dyDescent="0.25">
      <c r="B93" s="51" t="s">
        <v>46</v>
      </c>
      <c r="C93" s="52">
        <v>17700</v>
      </c>
      <c r="D93" s="53" t="s">
        <v>82</v>
      </c>
    </row>
    <row r="94" spans="2:4" x14ac:dyDescent="0.25">
      <c r="B94" s="51" t="s">
        <v>46</v>
      </c>
      <c r="C94" s="52">
        <v>8070</v>
      </c>
      <c r="D94" s="53" t="s">
        <v>83</v>
      </c>
    </row>
    <row r="95" spans="2:4" x14ac:dyDescent="0.25">
      <c r="B95" s="51" t="s">
        <v>46</v>
      </c>
      <c r="C95" s="52">
        <v>1800</v>
      </c>
      <c r="D95" s="53" t="s">
        <v>84</v>
      </c>
    </row>
    <row r="96" spans="2:4" x14ac:dyDescent="0.25">
      <c r="B96" s="51" t="s">
        <v>46</v>
      </c>
      <c r="C96" s="52">
        <v>5300</v>
      </c>
      <c r="D96" s="53" t="s">
        <v>85</v>
      </c>
    </row>
    <row r="97" spans="2:4" x14ac:dyDescent="0.25">
      <c r="B97" s="51" t="s">
        <v>46</v>
      </c>
      <c r="C97" s="52">
        <v>5300</v>
      </c>
      <c r="D97" s="53" t="s">
        <v>86</v>
      </c>
    </row>
    <row r="98" spans="2:4" x14ac:dyDescent="0.25">
      <c r="B98" s="51" t="s">
        <v>46</v>
      </c>
      <c r="C98" s="52">
        <v>7920</v>
      </c>
      <c r="D98" s="53" t="s">
        <v>87</v>
      </c>
    </row>
    <row r="99" spans="2:4" x14ac:dyDescent="0.25">
      <c r="B99" s="51" t="s">
        <v>46</v>
      </c>
      <c r="C99" s="52">
        <v>2490</v>
      </c>
      <c r="D99" s="53" t="s">
        <v>88</v>
      </c>
    </row>
    <row r="100" spans="2:4" x14ac:dyDescent="0.25">
      <c r="B100" s="51" t="s">
        <v>46</v>
      </c>
      <c r="C100" s="52">
        <v>3500</v>
      </c>
      <c r="D100" s="53" t="s">
        <v>89</v>
      </c>
    </row>
    <row r="101" spans="2:4" x14ac:dyDescent="0.25">
      <c r="B101" s="51" t="s">
        <v>46</v>
      </c>
      <c r="C101" s="52">
        <v>3500</v>
      </c>
      <c r="D101" s="53" t="s">
        <v>90</v>
      </c>
    </row>
    <row r="102" spans="2:4" x14ac:dyDescent="0.25">
      <c r="B102" s="51" t="s">
        <v>46</v>
      </c>
      <c r="C102" s="52">
        <v>3500</v>
      </c>
      <c r="D102" s="53" t="s">
        <v>91</v>
      </c>
    </row>
    <row r="103" spans="2:4" x14ac:dyDescent="0.25">
      <c r="B103" s="51" t="s">
        <v>46</v>
      </c>
      <c r="C103" s="52">
        <v>7000</v>
      </c>
      <c r="D103" s="53" t="s">
        <v>92</v>
      </c>
    </row>
    <row r="104" spans="2:4" x14ac:dyDescent="0.25">
      <c r="B104" s="51" t="s">
        <v>46</v>
      </c>
      <c r="C104" s="52">
        <v>3500</v>
      </c>
      <c r="D104" s="53" t="s">
        <v>93</v>
      </c>
    </row>
    <row r="105" spans="2:4" x14ac:dyDescent="0.25">
      <c r="B105" s="51" t="s">
        <v>46</v>
      </c>
      <c r="C105" s="52">
        <v>2500</v>
      </c>
      <c r="D105" s="53" t="s">
        <v>94</v>
      </c>
    </row>
    <row r="106" spans="2:4" x14ac:dyDescent="0.25">
      <c r="B106" s="51" t="s">
        <v>47</v>
      </c>
      <c r="C106" s="52">
        <v>1599</v>
      </c>
      <c r="D106" s="53" t="s">
        <v>95</v>
      </c>
    </row>
    <row r="107" spans="2:4" x14ac:dyDescent="0.25">
      <c r="B107" s="51" t="s">
        <v>48</v>
      </c>
      <c r="C107" s="52">
        <v>3400</v>
      </c>
      <c r="D107" s="53" t="s">
        <v>96</v>
      </c>
    </row>
    <row r="108" spans="2:4" x14ac:dyDescent="0.25">
      <c r="B108" s="51" t="s">
        <v>48</v>
      </c>
      <c r="C108" s="52">
        <v>6800</v>
      </c>
      <c r="D108" s="53" t="s">
        <v>97</v>
      </c>
    </row>
    <row r="109" spans="2:4" x14ac:dyDescent="0.25">
      <c r="B109" s="51" t="s">
        <v>48</v>
      </c>
      <c r="C109" s="52">
        <v>2200</v>
      </c>
      <c r="D109" s="53" t="s">
        <v>98</v>
      </c>
    </row>
    <row r="110" spans="2:4" x14ac:dyDescent="0.25">
      <c r="B110" s="51" t="s">
        <v>48</v>
      </c>
      <c r="C110" s="52">
        <v>2200</v>
      </c>
      <c r="D110" s="53" t="s">
        <v>99</v>
      </c>
    </row>
    <row r="111" spans="2:4" x14ac:dyDescent="0.25">
      <c r="B111" s="55" t="s">
        <v>105</v>
      </c>
      <c r="C111" s="54">
        <f>SUM(C63:C110)</f>
        <v>1526660.5000000002</v>
      </c>
      <c r="D111" s="53"/>
    </row>
    <row r="112" spans="2:4" x14ac:dyDescent="0.25">
      <c r="B112" s="51" t="s">
        <v>49</v>
      </c>
      <c r="C112" s="52">
        <v>2005.02</v>
      </c>
      <c r="D112" s="53" t="s">
        <v>100</v>
      </c>
    </row>
    <row r="113" spans="2:4" x14ac:dyDescent="0.25">
      <c r="B113" s="51" t="s">
        <v>49</v>
      </c>
      <c r="C113" s="52">
        <v>32208</v>
      </c>
      <c r="D113" s="53" t="s">
        <v>101</v>
      </c>
    </row>
    <row r="114" spans="2:4" x14ac:dyDescent="0.25">
      <c r="B114" s="51" t="s">
        <v>49</v>
      </c>
      <c r="C114" s="52">
        <v>42966</v>
      </c>
      <c r="D114" s="53" t="s">
        <v>102</v>
      </c>
    </row>
    <row r="115" spans="2:4" x14ac:dyDescent="0.25">
      <c r="B115" s="51" t="s">
        <v>50</v>
      </c>
      <c r="C115" s="52">
        <v>18000</v>
      </c>
      <c r="D115" s="53" t="s">
        <v>103</v>
      </c>
    </row>
    <row r="116" spans="2:4" x14ac:dyDescent="0.25">
      <c r="B116" s="51" t="s">
        <v>51</v>
      </c>
      <c r="C116" s="52">
        <v>7350.01</v>
      </c>
      <c r="D116" s="53" t="s">
        <v>104</v>
      </c>
    </row>
    <row r="117" spans="2:4" x14ac:dyDescent="0.25">
      <c r="B117" s="55" t="s">
        <v>106</v>
      </c>
      <c r="C117" s="54">
        <f>SUM(C112:C116)</f>
        <v>102529.02999999998</v>
      </c>
      <c r="D117" s="53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2022-06-29T06:09:09Z</dcterms:modified>
  <cp:category/>
  <cp:contentStatus/>
</cp:coreProperties>
</file>